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<sst xmlns="http://schemas.openxmlformats.org/spreadsheetml/2006/main" count="50" uniqueCount="50">
  <si>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5331- Neinvestiční transfery příspěvkovým organizacím celkem </t>
  </si>
  <si>
    <t>Třída 5 - Běžné výdaje  (položka 5331 - provozní příspěvky)</t>
  </si>
  <si>
    <t>Divadlo A. Dvořáka Příbram (prvek č. 522)</t>
  </si>
  <si>
    <t>Sportovní zařízení města Příbram (prvek č. 548)</t>
  </si>
  <si>
    <t>Centrum sociálních a zdravotních služeb (prvek č. 3475)</t>
  </si>
  <si>
    <t>MŠ V Zahradě (prvek č. 106)</t>
  </si>
  <si>
    <t>MŠ Kličkova Vila (prvek č. 901)</t>
  </si>
  <si>
    <t>MŠ Klubíčko (prvek č. 902)</t>
  </si>
  <si>
    <t>MŠ Perníková chaloupka (prvek č. 903)</t>
  </si>
  <si>
    <t>MŠ 28. října 55, Příbram VII (prvek č. 904)</t>
  </si>
  <si>
    <t>MŠ Pohádka (prvek č. 906)</t>
  </si>
  <si>
    <t>MŠ pod Svatou Horou (prvek č. 910)</t>
  </si>
  <si>
    <t>Alternativní MŠ (prvek č. 911)</t>
  </si>
  <si>
    <t>MŠ Rybička (prvek č. 912)</t>
  </si>
  <si>
    <t>Školy a školská zařízení - v tom MŠ, ŠJ, ZUŠ a ZŠ:</t>
  </si>
  <si>
    <t>ZŠ  pod Svatou Horou Příbram (prvek č.107)</t>
  </si>
  <si>
    <t>Třída 6 - Kapitálové výdaje  (položka 6351 - investiční příspěvky)</t>
  </si>
  <si>
    <t>Sportovní zařízení města Příbram (prvek č. 3796)</t>
  </si>
  <si>
    <t xml:space="preserve">6351- Investiční transfery příspěvkovým organizacím celkem </t>
  </si>
  <si>
    <t>Vztahy k zřízeným příspěvkovým organizacím celkem</t>
  </si>
  <si>
    <t>Galerie Františka Drtikola Příbram (prvek č. 533)</t>
  </si>
  <si>
    <t>Knihovna Jana Drdy Příbram (prvek č. 528)</t>
  </si>
  <si>
    <t>MŠ Příbram VII, Bratří Čapků 278  (prvek č. 905)</t>
  </si>
  <si>
    <t>MŠ Příbram VII, Jana Drdy 496 (prvek č. 907)</t>
  </si>
  <si>
    <t xml:space="preserve">MŠ Příbram III, Jungmannova 91 (prvek č. 908) </t>
  </si>
  <si>
    <t>MŠ Příbram VIII, Školní  131 (prvek č. 909)</t>
  </si>
  <si>
    <t>ŠJ Příbram VIII, Školní 75 (prvek č. 109)</t>
  </si>
  <si>
    <t>ŠJ Příbram II, K Zátiší (prvek č. 920)</t>
  </si>
  <si>
    <t>ZUŠ Antonína Dvořáka, Příbram III, Jungmannova 351 (pvek č. 110)</t>
  </si>
  <si>
    <t>ZUŠ Příbram I, nám T.G.Masaryka (prvek č. 921)</t>
  </si>
  <si>
    <t>ZŠ Příbram-Březové Hory , Prokopská 337 (prvek č. 913)</t>
  </si>
  <si>
    <t>ZŠ Příbram II, Jiráskovy sady 273 (prvek č. 914)</t>
  </si>
  <si>
    <t>ZŠ Příbram II, Jiráskovy sady 273 (č. 2397 - opravy, FM EHP/Norska CZ 0042)</t>
  </si>
  <si>
    <t>ZŠ Příbram VII, 28. října 1 (prvek č. 915)</t>
  </si>
  <si>
    <t>ZŠ Příbram VIII, Školní 75 (prvek č. 917)</t>
  </si>
  <si>
    <t>Waldorfská škola Příbram - MŠ, ZŠ a SŠ (prvek č. 918)</t>
  </si>
  <si>
    <t>Školy a školská zařízení - v tom MŠ a ZŠ:</t>
  </si>
  <si>
    <t>ZŠ Příbram VII, Bratří Čapků 279 (prvek č. 916)</t>
  </si>
  <si>
    <t>Technické služby města Příbrami (prvek č. 546)</t>
  </si>
  <si>
    <t>Technické služby města Příbrami (prvek č. 1340 - likvidace komunálního odpadu)</t>
  </si>
  <si>
    <t>Technické služby města Příbrami (prvek č. 547)</t>
  </si>
  <si>
    <t>PŘÍLOHA č. 4</t>
  </si>
  <si>
    <t xml:space="preserve">Návrh rozpisu závazných ukazatelů pro zřízené příspěvkové organizace dle zák. č. 250/2000 Sb. o rozpočtových pravidlech územních rozpočtů, ve znění pozdějších předpisů (§12, odst. 2, písm. b) </t>
  </si>
  <si>
    <t>Schválený rozpočet 2020</t>
  </si>
  <si>
    <t>Rozpočet upravený 2020                                    (k 31.10.2020)</t>
  </si>
  <si>
    <t>Návrh rozpočtu 2021</t>
  </si>
  <si>
    <t>Školní jídelna, K Zátiší 274, Příbram I (prvek č. 451)</t>
  </si>
  <si>
    <t>Zákldní škola, Příbram VII, 28. října 1 (prvek č. 3885)</t>
  </si>
  <si>
    <t>Plavecká výuka - navýšení provozního příspěvku ZŠ dle skutečné fakturace SZM</t>
  </si>
  <si>
    <t>TECHAK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</si>
</sst>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39" fillId="14" borderId="10" xfId="0" applyFont="1" applyFill="1" applyBorder="1" applyAlignment="1">
      <alignment horizontal="left" vertical="center" wrapText="1"/>
    </xf>
    <xf numFmtId="0" fontId="39" fillId="1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wrapText="1"/>
    </xf>
    <xf numFmtId="4" fontId="38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 indent="1"/>
    </xf>
    <xf numFmtId="0" fontId="38" fillId="0" borderId="11" xfId="0" applyFont="1" applyFill="1" applyBorder="1" applyAlignment="1">
      <alignment horizontal="left" indent="1"/>
    </xf>
    <xf numFmtId="0" fontId="39" fillId="14" borderId="10" xfId="0" applyFont="1" applyFill="1" applyBorder="1" applyAlignment="1">
      <alignment/>
    </xf>
    <xf numFmtId="4" fontId="39" fillId="14" borderId="10" xfId="0" applyNumberFormat="1" applyFont="1" applyFill="1" applyBorder="1" applyAlignment="1">
      <alignment/>
    </xf>
    <xf numFmtId="4" fontId="39" fillId="33" borderId="10" xfId="0" applyNumberFormat="1" applyFont="1" applyFill="1" applyBorder="1" applyAlignment="1">
      <alignment/>
    </xf>
    <xf numFmtId="0" fontId="39" fillId="34" borderId="10" xfId="0" applyFont="1" applyFill="1" applyBorder="1" applyAlignment="1">
      <alignment/>
    </xf>
    <xf numFmtId="4" fontId="39" fillId="34" borderId="12" xfId="0" applyNumberFormat="1" applyFont="1" applyFill="1" applyBorder="1" applyAlignment="1">
      <alignment/>
    </xf>
    <xf numFmtId="0" fontId="39" fillId="14" borderId="12" xfId="0" applyFont="1" applyFill="1" applyBorder="1" applyAlignment="1">
      <alignment horizontal="center" vertical="center" wrapText="1"/>
    </xf>
    <xf numFmtId="4" fontId="38" fillId="14" borderId="12" xfId="0" applyNumberFormat="1" applyFont="1" applyFill="1" applyBorder="1" applyAlignment="1">
      <alignment horizontal="center" vertical="center" wrapText="1"/>
    </xf>
    <xf numFmtId="0" fontId="38" fillId="14" borderId="12" xfId="0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14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="84" zoomScaleNormal="84" zoomScalePageLayoutView="0" workbookViewId="0" topLeftCell="A1">
      <selection activeCell="B15" sqref="B15"/>
    </sheetView>
  </sheetViews>
  <sheetFormatPr defaultColWidth="9.140625" defaultRowHeight="15"/>
  <cols>
    <col min="1" max="1" width="86.421875" style="3" customWidth="1"/>
    <col min="2" max="2" width="17.7109375" style="4" customWidth="1"/>
    <col min="3" max="4" width="17.7109375" style="3" customWidth="1"/>
    <col min="5" max="5" width="15.421875" style="0" customWidth="1"/>
    <col min="6" max="6" width="12.421875" style="0" bestFit="1" customWidth="1"/>
    <col min="7" max="7" width="11.00390625" style="0" customWidth="1"/>
    <col min="8" max="8" width="16.421875" style="0" customWidth="1"/>
  </cols>
  <sheetData>
    <row r="1" ht="15">
      <c r="D1" s="5" t="s">
        <v>41</v>
      </c>
    </row>
    <row r="2" spans="1:4" ht="30.75" customHeight="1">
      <c r="A2" s="6" t="s">
        <v>42</v>
      </c>
      <c r="B2" s="26" t="s">
        <v>43</v>
      </c>
      <c r="C2" s="26" t="s">
        <v>44</v>
      </c>
      <c r="D2" s="27" t="s">
        <v>45</v>
      </c>
    </row>
    <row r="3" spans="1:4" ht="15">
      <c r="A3" s="7" t="s">
        <v>1</v>
      </c>
      <c r="B3" s="26"/>
      <c r="C3" s="26"/>
      <c r="D3" s="27"/>
    </row>
    <row r="4" spans="1:4" s="2" customFormat="1" ht="15">
      <c r="A4" s="8" t="s">
        <v>38</v>
      </c>
      <c r="B4" s="9">
        <v>76402741</v>
      </c>
      <c r="C4" s="9">
        <v>76643663.75</v>
      </c>
      <c r="D4" s="9">
        <v>78000000</v>
      </c>
    </row>
    <row r="5" spans="1:4" s="2" customFormat="1" ht="15">
      <c r="A5" s="8" t="s">
        <v>39</v>
      </c>
      <c r="B5" s="10">
        <v>18083100</v>
      </c>
      <c r="C5" s="9">
        <v>18083100</v>
      </c>
      <c r="D5" s="10">
        <v>18083100</v>
      </c>
    </row>
    <row r="6" spans="1:6" ht="15">
      <c r="A6" s="8" t="s">
        <v>2</v>
      </c>
      <c r="B6" s="10">
        <v>32550000</v>
      </c>
      <c r="C6" s="10">
        <v>32550000</v>
      </c>
      <c r="D6" s="10">
        <v>33000000</v>
      </c>
      <c r="F6" s="1"/>
    </row>
    <row r="7" spans="1:4" ht="15">
      <c r="A7" s="8" t="s">
        <v>20</v>
      </c>
      <c r="B7" s="10">
        <v>2980000</v>
      </c>
      <c r="C7" s="10">
        <v>2980000</v>
      </c>
      <c r="D7" s="10">
        <v>2800000</v>
      </c>
    </row>
    <row r="8" spans="1:4" ht="15">
      <c r="A8" s="8" t="s">
        <v>21</v>
      </c>
      <c r="B8" s="10">
        <v>14850000</v>
      </c>
      <c r="C8" s="10">
        <v>14850000</v>
      </c>
      <c r="D8" s="10">
        <v>13400000</v>
      </c>
    </row>
    <row r="9" spans="1:4" ht="15">
      <c r="A9" s="8" t="s">
        <v>3</v>
      </c>
      <c r="B9" s="10">
        <v>28000000</v>
      </c>
      <c r="C9" s="10">
        <v>31548814.78</v>
      </c>
      <c r="D9" s="10">
        <v>29000000</v>
      </c>
    </row>
    <row r="10" spans="1:4" ht="15">
      <c r="A10" s="8" t="s">
        <v>4</v>
      </c>
      <c r="B10" s="11">
        <v>38715000</v>
      </c>
      <c r="C10" s="11">
        <v>37295087.61</v>
      </c>
      <c r="D10" s="10">
        <v>33000000</v>
      </c>
    </row>
    <row r="11" spans="1:8" ht="15">
      <c r="A11" s="12" t="s">
        <v>14</v>
      </c>
      <c r="B11" s="13"/>
      <c r="C11" s="10"/>
      <c r="D11" s="10"/>
      <c r="H11" s="1"/>
    </row>
    <row r="12" spans="1:4" ht="15">
      <c r="A12" s="14" t="s">
        <v>5</v>
      </c>
      <c r="B12" s="11">
        <v>420000</v>
      </c>
      <c r="C12" s="11">
        <v>420000</v>
      </c>
      <c r="D12" s="10">
        <v>450000</v>
      </c>
    </row>
    <row r="13" spans="1:4" ht="15">
      <c r="A13" s="14" t="s">
        <v>6</v>
      </c>
      <c r="B13" s="11">
        <v>536000</v>
      </c>
      <c r="C13" s="11">
        <v>536000</v>
      </c>
      <c r="D13" s="10">
        <v>536000</v>
      </c>
    </row>
    <row r="14" spans="1:4" ht="15">
      <c r="A14" s="14" t="s">
        <v>7</v>
      </c>
      <c r="B14" s="11">
        <v>839000</v>
      </c>
      <c r="C14" s="11">
        <v>839000</v>
      </c>
      <c r="D14" s="10">
        <v>797000</v>
      </c>
    </row>
    <row r="15" spans="1:4" ht="15">
      <c r="A15" s="14" t="s">
        <v>8</v>
      </c>
      <c r="B15" s="11">
        <v>810000</v>
      </c>
      <c r="C15" s="11">
        <v>810000</v>
      </c>
      <c r="D15" s="10">
        <v>769000</v>
      </c>
    </row>
    <row r="16" spans="1:4" ht="15">
      <c r="A16" s="14" t="s">
        <v>9</v>
      </c>
      <c r="B16" s="11">
        <v>756000</v>
      </c>
      <c r="C16" s="11">
        <v>756000</v>
      </c>
      <c r="D16" s="10">
        <v>718000</v>
      </c>
    </row>
    <row r="17" spans="1:4" ht="15">
      <c r="A17" s="14" t="s">
        <v>22</v>
      </c>
      <c r="B17" s="11">
        <v>1079000</v>
      </c>
      <c r="C17" s="11">
        <v>1079000</v>
      </c>
      <c r="D17" s="10">
        <v>1025000</v>
      </c>
    </row>
    <row r="18" spans="1:4" ht="15">
      <c r="A18" s="14" t="s">
        <v>10</v>
      </c>
      <c r="B18" s="11">
        <v>946000</v>
      </c>
      <c r="C18" s="11">
        <v>946000</v>
      </c>
      <c r="D18" s="10">
        <v>900000</v>
      </c>
    </row>
    <row r="19" spans="1:4" ht="15">
      <c r="A19" s="14" t="s">
        <v>23</v>
      </c>
      <c r="B19" s="11">
        <v>1728000</v>
      </c>
      <c r="C19" s="11">
        <v>1728000</v>
      </c>
      <c r="D19" s="10">
        <v>1641000</v>
      </c>
    </row>
    <row r="20" spans="1:4" ht="15">
      <c r="A20" s="14" t="s">
        <v>24</v>
      </c>
      <c r="B20" s="11">
        <v>1100000</v>
      </c>
      <c r="C20" s="11">
        <v>1100000</v>
      </c>
      <c r="D20" s="10">
        <v>1000000</v>
      </c>
    </row>
    <row r="21" spans="1:4" ht="15">
      <c r="A21" s="14" t="s">
        <v>25</v>
      </c>
      <c r="B21" s="11">
        <v>1302000</v>
      </c>
      <c r="C21" s="11">
        <v>1302000</v>
      </c>
      <c r="D21" s="10">
        <v>1236000</v>
      </c>
    </row>
    <row r="22" spans="1:6" ht="15">
      <c r="A22" s="14" t="s">
        <v>11</v>
      </c>
      <c r="B22" s="11">
        <v>400000</v>
      </c>
      <c r="C22" s="11">
        <v>400000</v>
      </c>
      <c r="D22" s="10">
        <v>450000</v>
      </c>
      <c r="F22" s="1"/>
    </row>
    <row r="23" spans="1:4" ht="15">
      <c r="A23" s="14" t="s">
        <v>12</v>
      </c>
      <c r="B23" s="11">
        <v>430000</v>
      </c>
      <c r="C23" s="11">
        <v>430000</v>
      </c>
      <c r="D23" s="10">
        <v>450000</v>
      </c>
    </row>
    <row r="24" spans="1:6" ht="15">
      <c r="A24" s="14" t="s">
        <v>13</v>
      </c>
      <c r="B24" s="11">
        <v>434000</v>
      </c>
      <c r="C24" s="11">
        <v>434000</v>
      </c>
      <c r="D24" s="10">
        <v>450000</v>
      </c>
      <c r="F24" s="1"/>
    </row>
    <row r="25" spans="1:4" ht="15">
      <c r="A25" s="14" t="s">
        <v>26</v>
      </c>
      <c r="B25" s="10">
        <v>1000000</v>
      </c>
      <c r="C25" s="10">
        <v>1000000</v>
      </c>
      <c r="D25" s="10">
        <v>900000</v>
      </c>
    </row>
    <row r="26" spans="1:6" ht="15">
      <c r="A26" s="14" t="s">
        <v>27</v>
      </c>
      <c r="B26" s="10">
        <v>950000</v>
      </c>
      <c r="C26" s="10">
        <v>950000</v>
      </c>
      <c r="D26" s="10">
        <v>900000</v>
      </c>
      <c r="F26" s="1"/>
    </row>
    <row r="27" spans="1:4" ht="15">
      <c r="A27" s="15" t="s">
        <v>28</v>
      </c>
      <c r="B27" s="11">
        <v>416000</v>
      </c>
      <c r="C27" s="11">
        <v>416000</v>
      </c>
      <c r="D27" s="10">
        <v>395000</v>
      </c>
    </row>
    <row r="28" spans="1:6" ht="15">
      <c r="A28" s="14" t="s">
        <v>29</v>
      </c>
      <c r="B28" s="11">
        <v>677000</v>
      </c>
      <c r="C28" s="11">
        <v>677000</v>
      </c>
      <c r="D28" s="10">
        <v>643000</v>
      </c>
      <c r="F28" s="1"/>
    </row>
    <row r="29" spans="1:4" ht="15">
      <c r="A29" s="14" t="s">
        <v>15</v>
      </c>
      <c r="B29" s="11">
        <v>4260000</v>
      </c>
      <c r="C29" s="11">
        <v>4709622.92</v>
      </c>
      <c r="D29" s="10">
        <v>4066000</v>
      </c>
    </row>
    <row r="30" spans="1:4" ht="15">
      <c r="A30" s="14" t="s">
        <v>30</v>
      </c>
      <c r="B30" s="11">
        <v>3100000</v>
      </c>
      <c r="C30" s="11">
        <v>3120000</v>
      </c>
      <c r="D30" s="10">
        <v>2964000</v>
      </c>
    </row>
    <row r="31" spans="1:4" ht="15">
      <c r="A31" s="14" t="s">
        <v>31</v>
      </c>
      <c r="B31" s="11">
        <v>3650000</v>
      </c>
      <c r="C31" s="11">
        <v>3670000</v>
      </c>
      <c r="D31" s="10">
        <v>3486000</v>
      </c>
    </row>
    <row r="32" spans="1:4" ht="15">
      <c r="A32" s="14" t="s">
        <v>32</v>
      </c>
      <c r="B32" s="11">
        <v>60000</v>
      </c>
      <c r="C32" s="11">
        <v>60000</v>
      </c>
      <c r="D32" s="10">
        <v>60000</v>
      </c>
    </row>
    <row r="33" spans="1:8" ht="15">
      <c r="A33" s="14" t="s">
        <v>33</v>
      </c>
      <c r="B33" s="11">
        <v>4200000</v>
      </c>
      <c r="C33" s="11">
        <v>4239662</v>
      </c>
      <c r="D33" s="10">
        <v>4009000</v>
      </c>
      <c r="H33" s="1"/>
    </row>
    <row r="34" spans="1:4" ht="15">
      <c r="A34" s="14" t="s">
        <v>34</v>
      </c>
      <c r="B34" s="11">
        <v>3320000</v>
      </c>
      <c r="C34" s="11">
        <v>3340000</v>
      </c>
      <c r="D34" s="10">
        <v>3173000</v>
      </c>
    </row>
    <row r="35" spans="1:4" ht="15">
      <c r="A35" s="14" t="s">
        <v>35</v>
      </c>
      <c r="B35" s="11">
        <v>3550000</v>
      </c>
      <c r="C35" s="11">
        <v>3570000</v>
      </c>
      <c r="D35" s="10">
        <v>3391000</v>
      </c>
    </row>
    <row r="36" spans="1:4" ht="15">
      <c r="A36" s="14" t="s">
        <v>37</v>
      </c>
      <c r="B36" s="11">
        <v>2300000</v>
      </c>
      <c r="C36" s="11">
        <v>2388148</v>
      </c>
      <c r="D36" s="10">
        <v>2204000</v>
      </c>
    </row>
    <row r="37" spans="1:4" ht="15">
      <c r="A37" s="14" t="s">
        <v>49</v>
      </c>
      <c r="B37" s="11">
        <v>0</v>
      </c>
      <c r="C37" s="11">
        <v>0</v>
      </c>
      <c r="D37" s="10">
        <v>1000000</v>
      </c>
    </row>
    <row r="38" spans="1:4" ht="15">
      <c r="A38" s="14" t="s">
        <v>48</v>
      </c>
      <c r="B38" s="11">
        <v>0</v>
      </c>
      <c r="C38" s="11">
        <v>0</v>
      </c>
      <c r="D38" s="10">
        <v>800000</v>
      </c>
    </row>
    <row r="39" spans="1:8" ht="15">
      <c r="A39" s="16" t="s">
        <v>0</v>
      </c>
      <c r="B39" s="17">
        <f>SUM(B4:B38)</f>
        <v>249843841</v>
      </c>
      <c r="C39" s="17">
        <f>SUM(C4:C38)</f>
        <v>252871099.05999997</v>
      </c>
      <c r="D39" s="18">
        <f>SUM(D4:D38)</f>
        <v>245696100</v>
      </c>
      <c r="F39" s="1"/>
      <c r="G39" s="1"/>
      <c r="H39" s="1"/>
    </row>
    <row r="40" spans="1:4" ht="7.5" customHeight="1">
      <c r="A40" s="19"/>
      <c r="B40" s="20"/>
      <c r="C40" s="20"/>
      <c r="D40" s="20"/>
    </row>
    <row r="41" spans="1:4" ht="15">
      <c r="A41" s="7" t="s">
        <v>16</v>
      </c>
      <c r="B41" s="21"/>
      <c r="C41" s="22"/>
      <c r="D41" s="23"/>
    </row>
    <row r="42" spans="1:4" ht="15">
      <c r="A42" s="8" t="s">
        <v>40</v>
      </c>
      <c r="B42" s="9">
        <v>5000000</v>
      </c>
      <c r="C42" s="9">
        <v>5000000</v>
      </c>
      <c r="D42" s="9">
        <v>0</v>
      </c>
    </row>
    <row r="43" spans="1:4" ht="15">
      <c r="A43" s="8" t="s">
        <v>17</v>
      </c>
      <c r="B43" s="10">
        <v>0</v>
      </c>
      <c r="C43" s="10">
        <v>4301809.67</v>
      </c>
      <c r="D43" s="10">
        <v>0</v>
      </c>
    </row>
    <row r="44" spans="1:4" ht="15">
      <c r="A44" s="12" t="s">
        <v>36</v>
      </c>
      <c r="B44" s="10"/>
      <c r="C44" s="10"/>
      <c r="D44" s="10"/>
    </row>
    <row r="45" spans="1:4" ht="15">
      <c r="A45" s="14" t="s">
        <v>46</v>
      </c>
      <c r="B45" s="10">
        <v>0</v>
      </c>
      <c r="C45" s="10">
        <v>250000</v>
      </c>
      <c r="D45" s="10">
        <v>0</v>
      </c>
    </row>
    <row r="46" spans="1:4" ht="15">
      <c r="A46" s="14" t="s">
        <v>47</v>
      </c>
      <c r="B46" s="10">
        <v>0</v>
      </c>
      <c r="C46" s="10">
        <v>131533.05</v>
      </c>
      <c r="D46" s="10">
        <v>0</v>
      </c>
    </row>
    <row r="47" spans="1:4" ht="15">
      <c r="A47" s="16" t="s">
        <v>18</v>
      </c>
      <c r="B47" s="17">
        <f>SUM(B42:B46)</f>
        <v>5000000</v>
      </c>
      <c r="C47" s="17">
        <f>SUM(C42:C46)</f>
        <v>9683342.72</v>
      </c>
      <c r="D47" s="18">
        <f>SUM(D42:D46)</f>
        <v>0</v>
      </c>
    </row>
    <row r="48" spans="1:4" ht="7.5" customHeight="1">
      <c r="A48" s="19"/>
      <c r="B48" s="24"/>
      <c r="C48" s="24"/>
      <c r="D48" s="24"/>
    </row>
    <row r="49" spans="1:4" ht="15">
      <c r="A49" s="25" t="s">
        <v>19</v>
      </c>
      <c r="B49" s="18">
        <f>SUM(B39+B47)</f>
        <v>254843841</v>
      </c>
      <c r="C49" s="18">
        <f>SUM(C39+C47)</f>
        <v>262554441.77999997</v>
      </c>
      <c r="D49" s="18">
        <f>SUM(D39+D47)</f>
        <v>245696100</v>
      </c>
    </row>
    <row r="50" ht="15" customHeight="1"/>
  </sheetData>
  <sheetProtection/>
  <mergeCells count="3">
    <mergeCell ref="C2:C3"/>
    <mergeCell ref="D2:D3"/>
    <mergeCell ref="B2:B3"/>
  </mergeCells>
  <printOptions horizontalCentered="1"/>
  <pageMargins left="0.2755905511811024" right="0.2362204724409449" top="0.39" bottom="0.35433070866141736" header="0.16" footer="0.1574803149606299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x</cp:lastModifiedBy>
  <cp:lastPrinted>2018-12-31T18:44:21Z</cp:lastPrinted>
  <dcterms:created xsi:type="dcterms:W3CDTF">2017-10-29T14:18:32Z</dcterms:created>
  <dcterms:modified xsi:type="dcterms:W3CDTF">2021-01-07T12:55:29Z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tegorie">
    <vt:lpwstr/>
  </property>
</Properties>
</file>